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270" windowWidth="14940" windowHeight="9150"/>
  </bookViews>
  <sheets>
    <sheet name="Анализ доходов" sheetId="1" r:id="rId1"/>
  </sheets>
  <definedNames>
    <definedName name="LAST_CELL" localSheetId="0">'Анализ доходов'!$G$110</definedName>
  </definedNames>
  <calcPr calcId="124519"/>
</workbook>
</file>

<file path=xl/calcChain.xml><?xml version="1.0" encoding="utf-8"?>
<calcChain xmlns="http://schemas.openxmlformats.org/spreadsheetml/2006/main">
  <c r="G111" i="1"/>
  <c r="G44"/>
  <c r="G76"/>
  <c r="G56"/>
  <c r="G50" s="1"/>
  <c r="G65"/>
  <c r="G66"/>
  <c r="G51"/>
  <c r="G45"/>
  <c r="G38"/>
  <c r="G39"/>
  <c r="G14"/>
  <c r="G13" s="1"/>
  <c r="G12" s="1"/>
  <c r="G11" s="1"/>
  <c r="G18"/>
  <c r="G82"/>
</calcChain>
</file>

<file path=xl/sharedStrings.xml><?xml version="1.0" encoding="utf-8"?>
<sst xmlns="http://schemas.openxmlformats.org/spreadsheetml/2006/main" count="212" uniqueCount="182">
  <si>
    <t>Единица измерения:  руб.</t>
  </si>
  <si>
    <t>Наименование</t>
  </si>
  <si>
    <t>КД</t>
  </si>
  <si>
    <t>Утвержденный план на год</t>
  </si>
  <si>
    <t>% поступлений к утвержденному плану</t>
  </si>
  <si>
    <t>на год</t>
  </si>
  <si>
    <t>НАЛОГОВЫЕ И НЕНАЛОГОВЫЕ ДОХОДЫ</t>
  </si>
  <si>
    <t>000.1.00.00000.00.0000.000</t>
  </si>
  <si>
    <t>НАЛОГИ НА ПРИБЫЛЬ, ДОХОДЫ</t>
  </si>
  <si>
    <t>000.1.01.00000.00.0000.000</t>
  </si>
  <si>
    <t>Налог на доходы физических лиц</t>
  </si>
  <si>
    <t>000.1.01.02000.01.0000.110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</si>
  <si>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</si>
  <si>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000.1.01.02010.01.0000.110</t>
  </si>
  <si>
    <t>182.1.01.02010.01.0000.110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</si>
  <si>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</si>
  <si>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000.1.01.02010.01.1000.110</t>
  </si>
  <si>
    <t>182.1.01.02010.01.1000.110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</si>
  <si>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</si>
  <si>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000.1.01.02030.01.0000.110</t>
  </si>
  <si>
    <t>182.1.01.02030.01.0000.110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</si>
  <si>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</si>
  <si>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000.1.01.02030.01.1000.110</t>
  </si>
  <si>
    <t>182.1.01.02030.01.1000.110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</si>
  <si>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</si>
  <si>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000.1.01.02030.01.3000.110</t>
  </si>
  <si>
    <t>182.1.01.02030.01.3000.110</t>
  </si>
  <si>
    <t>НАЛОГИ НА ТОВАРЫ (РАБОТЫ, УСЛУГИ), РЕАЛИЗУЕМЫЕ НА ТЕРРИТОРИИ РОССИЙСКОЙ ФЕДЕРАЦИИ</t>
  </si>
  <si>
    <t>000.1.03.00000.00.0000.000</t>
  </si>
  <si>
    <t>Акцизы по подакцизным товарам (продукции), производимым на территории Российской Федерации</t>
  </si>
  <si>
    <t>000.1.03.02000.01.0000.110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</si>
  <si>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</si>
  <si>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</si>
  <si>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</si>
  <si>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000.1.03.02231.01.0000.110</t>
  </si>
  <si>
    <t>182.1.03.02231.01.0000.110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</si>
  <si>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</si>
  <si>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</si>
  <si>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</si>
  <si>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000.1.03.02241.01.0000.110</t>
  </si>
  <si>
    <t>182.1.03.02241.01.0000.110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</si>
  <si>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</si>
  <si>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</si>
  <si>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</si>
  <si>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000.1.03.02251.01.0000.110</t>
  </si>
  <si>
    <t>182.1.03.02251.01.0000.110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</si>
  <si>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</si>
  <si>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</si>
  <si>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</si>
  <si>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000.1.03.02261.01.0000.110</t>
  </si>
  <si>
    <t>182.1.03.02261.01.0000.110</t>
  </si>
  <si>
    <t>НАЛОГИ НА СОВОКУПНЫЙ ДОХОД</t>
  </si>
  <si>
    <t>000.1.05.00000.00.0000.000</t>
  </si>
  <si>
    <t>Единый сельскохозяйственный налог</t>
  </si>
  <si>
    <t>000.1.05.03000.01.0000.110</t>
  </si>
  <si>
    <t>000.1.05.03010.01.0000.110</t>
  </si>
  <si>
    <t>182.1.05.03010.01.0000.110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</si>
  <si>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</si>
  <si>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000.1.05.03010.01.1000.110</t>
  </si>
  <si>
    <t>182.1.05.03010.01.1000.110</t>
  </si>
  <si>
    <t>НАЛОГИ НА ИМУЩЕСТВО</t>
  </si>
  <si>
    <t>000.1.06.00000.00.0000.000</t>
  </si>
  <si>
    <t>Налог на имущество физических лиц</t>
  </si>
  <si>
    <t>000.1.06.01000.00.0000.110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</si>
  <si>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</si>
  <si>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000.1.06.01030.10.0000.110</t>
  </si>
  <si>
    <t>182.1.06.01030.10.0000.110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</si>
  <si>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</si>
  <si>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000.1.06.01030.10.1000.110</t>
  </si>
  <si>
    <t>182.1.06.01030.10.1000.110</t>
  </si>
  <si>
    <t>Земельный налог</t>
  </si>
  <si>
    <t>000.1.06.06000.00.0000.110</t>
  </si>
  <si>
    <t>Земельный налог с организаций</t>
  </si>
  <si>
    <t>000.1.06.06030.00.0000.110</t>
  </si>
  <si>
    <t>Земельный налог с организаций, обладающих земельным участком, расположенным в границах сельских поселений</t>
  </si>
  <si>
    <t>000.1.06.06033.10.0000.110</t>
  </si>
  <si>
    <t>182.1.06.06033.10.0000.110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</si>
  <si>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</si>
  <si>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000.1.06.06033.10.1000.110</t>
  </si>
  <si>
    <t>182.1.06.06033.10.1000.110</t>
  </si>
  <si>
    <t>Земельный налог с физических лиц</t>
  </si>
  <si>
    <t>000.1.06.06040.00.0000.110</t>
  </si>
  <si>
    <t>Земельный налог с физических лиц, обладающих земельным участком, расположенным в границах сельских поселений</t>
  </si>
  <si>
    <t>000.1.06.06043.10.0000.110</t>
  </si>
  <si>
    <t>182.1.06.06043.10.0000.110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</si>
  <si>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</si>
  <si>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000.1.06.06043.10.1000.110</t>
  </si>
  <si>
    <t>182.1.06.06043.10.1000.110</t>
  </si>
  <si>
    <t>ГОСУДАРСТВЕННАЯ ПОШЛИНА</t>
  </si>
  <si>
    <t>000.1.08.00000.00.0000.000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</si>
  <si>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</si>
  <si>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000.1.08.04000.01.0000.110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</si>
  <si>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</si>
  <si>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000.1.08.04020.01.0000.110</t>
  </si>
  <si>
    <t>950.1.08.04020.01.0000.110</t>
  </si>
  <si>
    <t>ЗАДОЛЖЕННОСТЬ И ПЕРЕРАСЧЕТЫ ПО ОТМЕНЕННЫМ НАЛОГАМ, СБОРАМ И ИНЫМ ОБЯЗАТЕЛЬНЫМ ПЛАТЕЖАМ</t>
  </si>
  <si>
    <t>000.1.09.00000.00.0000.000</t>
  </si>
  <si>
    <t>Налоги на имущество</t>
  </si>
  <si>
    <t>000.1.09.04000.00.0000.110</t>
  </si>
  <si>
    <t>Земельный налог (по обязательствам, возникшим до 1 января 2006 года)</t>
  </si>
  <si>
    <t>000.1.09.04050.00.0000.110</t>
  </si>
  <si>
    <t>Земельный налог (по обязательствам, возникшим до 1 января 2006 года), мобилизуемый на территориях сельских поселений</t>
  </si>
  <si>
    <t>000.1.09.04053.10.0000.110</t>
  </si>
  <si>
    <t>Земельный налог (по обязательствам, возникшим до 1 января 2006 года), 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</si>
  <si>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000.1.09.04053.10.1000.110</t>
  </si>
  <si>
    <t>182.1.09.04053.10.1000.110</t>
  </si>
  <si>
    <t>ДОХОДЫ ОТ ОКАЗАНИЯ ПЛАТНЫХ УСЛУГ И КОМПЕНСАЦИИ ЗАТРАТ ГОСУДАРСТВА</t>
  </si>
  <si>
    <t>000.1.13.00000.00.0000.000</t>
  </si>
  <si>
    <t>Доходы от компенсации затрат государства</t>
  </si>
  <si>
    <t>000.1.13.02000.00.0000.130</t>
  </si>
  <si>
    <t>Прочие доходы от компенсации затрат государства</t>
  </si>
  <si>
    <t>000.1.13.02990.00.0000.130</t>
  </si>
  <si>
    <t>Прочие доходы от компенсации затрат бюджетов сельских поселений</t>
  </si>
  <si>
    <t>000.1.13.02995.10.0000.130</t>
  </si>
  <si>
    <t>950.1.13.02995.10.0000.130</t>
  </si>
  <si>
    <t>ШТРАФЫ, САНКЦИИ, ВОЗМЕЩЕНИЕ УЩЕРБА</t>
  </si>
  <si>
    <t>000.1.16.00000.00.0000.000</t>
  </si>
  <si>
    <t>Административные штрафы, установленные законами субъектов Российской Федерации об административных правонарушениях</t>
  </si>
  <si>
    <t>000.1.16.02000.02.0000.140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</si>
  <si>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</si>
  <si>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000.1.16.02020.02.0000.140</t>
  </si>
  <si>
    <t>950.1.16.02020.02.0000.140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</si>
  <si>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</si>
  <si>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000.1.16.18000.02.0000.140</t>
  </si>
  <si>
    <t>182.1.16.18000.02.0000.140</t>
  </si>
  <si>
    <t>БЕЗВОЗМЕЗДНЫЕ ПОСТУПЛЕНИЯ</t>
  </si>
  <si>
    <t>000.2.00.00000.00.0000.000</t>
  </si>
  <si>
    <t>БЕЗВОЗМЕЗДНЫЕ ПОСТУПЛЕНИЯ ОТ ДРУГИХ БЮДЖЕТОВ БЮДЖЕТНОЙ СИСТЕМЫ РОССИЙСКОЙ ФЕДЕРАЦИИ</t>
  </si>
  <si>
    <t>000.2.02.00000.00.0000.000</t>
  </si>
  <si>
    <t>Дотации бюджетам бюджетной системы Российской Федерации</t>
  </si>
  <si>
    <t>000.2.02.10000.00.0000.150</t>
  </si>
  <si>
    <t>Дотации на выравнивание бюджетной обеспеченности</t>
  </si>
  <si>
    <t>000.2.02.15001.00.0000.150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</si>
  <si>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</si>
  <si>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000.2.02.15001.10.0000.150</t>
  </si>
  <si>
    <t>980.2.02.15001.10.0000.150</t>
  </si>
  <si>
    <t>Субсидии бюджетам бюджетной системы Российской Федерации (межбюджетные субсидии)</t>
  </si>
  <si>
    <t>000.2.02.20000.00.0000.150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</si>
  <si>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</si>
  <si>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000.2.02.25467.00.0000.150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</si>
  <si>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</si>
  <si>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000.2.02.25467.10.0000.150</t>
  </si>
  <si>
    <t>950.2.02.25467.10.0000.150</t>
  </si>
  <si>
    <t>Субвенции бюджетам бюджетной системы Российской Федерации</t>
  </si>
  <si>
    <t>000.2.02.30000.00.0000.150</t>
  </si>
  <si>
    <t>Субвенции местным бюджетам на выполнение передаваемых полномочий субъектов Российской Федерации</t>
  </si>
  <si>
    <t>000.2.02.30024.00.0000.150</t>
  </si>
  <si>
    <t>Субвенции бюджетам сельских поселений на выполнение передаваемых полномочий субъектов Российской Федерации</t>
  </si>
  <si>
    <t>000.2.02.30024.10.0000.150</t>
  </si>
  <si>
    <t>950.2.02.30024.10.0000.150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</si>
  <si>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</si>
  <si>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000.2.02.35118.00.0000.150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</si>
  <si>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</si>
  <si>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000.2.02.35118.10.0000.150</t>
  </si>
  <si>
    <t>950.2.02.35118.10.0000.150</t>
  </si>
  <si>
    <t>Иные межбюджетные трансферты</t>
  </si>
  <si>
    <t>000.2.02.40000.00.0000.150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</si>
  <si>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</si>
  <si>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000.2.02.40014.00.0000.150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</si>
  <si>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</si>
  <si>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000.2.02.40014.10.0000.150</t>
  </si>
  <si>
    <t>950.2.02.40014.10.0000.150</t>
  </si>
  <si>
    <t>Прочие межбюджетные трансферты, передаваемые бюджетам</t>
  </si>
  <si>
    <t>000.2.02.49999.00.0000.150</t>
  </si>
  <si>
    <t>Прочие межбюджетные трансферты, передаваемые бюджетам сельских поселений</t>
  </si>
  <si>
    <t>000.2.02.49999.10.0000.150</t>
  </si>
  <si>
    <t>950.2.02.49999.10.0000.150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</si>
  <si>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</si>
  <si>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000.2.18.00000.00.0000.000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</si>
  <si>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</si>
  <si>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000.2.18.00000.00.0000.150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</si>
  <si>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</si>
  <si>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000.2.18.00000.10.0000.150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</si>
  <si>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</si>
  <si>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000.2.18.60010.10.0000.150</t>
  </si>
  <si>
    <t>950.2.18.60010.10.0000.150</t>
  </si>
  <si>
    <t>ИТОГО:</t>
  </si>
  <si>
    <t>ОЖИДАЕМОЕ ИСПОЛНЕНИЕ ПО  ДОХОДАМ БЮДЖЕТА</t>
  </si>
  <si>
    <t>План</t>
  </si>
  <si>
    <t>Ожидаемое исполнение</t>
  </si>
  <si>
    <t>НИЖНЕОСИНОВСКОГО СЕЛЬСКОГО ПОСЕЛЕНИЯ НА  01.10.2024</t>
  </si>
  <si>
    <t>Поступление на 01.10.2024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</si>
</sst>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b/>
      <sz val="8.5"/>
      <name val="Times New Roman"/>
    </font>
    <font>
      <sz val="8.5"/>
      <name val="Times New Roman"/>
    </font>
    <font>
      <sz val="10"/>
      <name val="Times New Roman"/>
    </font>
    <font>
      <b/>
      <sz val="12"/>
      <name val="Times New Roman"/>
    </font>
    <font>
      <sz val="8"/>
      <name val="Arial Cyr"/>
    </font>
    <font>
      <b/>
      <sz val="8"/>
      <name val="Arial"/>
    </font>
    <font>
      <b/>
      <sz val="8"/>
      <name val="Arial cyr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 applyAlignment="1" applyProtection="1"/>
    <xf numFmtId="0" fontId="0" fillId="0" borderId="0" xfId="0" applyFill="1"/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wrapText="1"/>
    </xf>
    <xf numFmtId="0" fontId="7" fillId="0" borderId="3" xfId="0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0" fontId="0" fillId="0" borderId="0" xfId="0" applyFill="1" applyAlignment="1">
      <alignment vertical="top"/>
    </xf>
    <xf numFmtId="164" fontId="7" fillId="0" borderId="3" xfId="0" applyNumberFormat="1" applyFont="1" applyFill="1" applyBorder="1" applyAlignment="1" applyProtection="1">
      <alignment horizontal="left" vertical="top" wrapText="1"/>
    </xf>
    <xf numFmtId="164" fontId="5" fillId="0" borderId="3" xfId="0" applyNumberFormat="1" applyFont="1" applyFill="1" applyBorder="1" applyAlignment="1" applyProtection="1">
      <alignment horizontal="left" vertical="top" wrapText="1"/>
    </xf>
    <xf numFmtId="49" fontId="5" fillId="0" borderId="3" xfId="0" applyNumberFormat="1" applyFont="1" applyFill="1" applyBorder="1" applyAlignment="1" applyProtection="1">
      <alignment horizontal="center" vertical="top" wrapText="1"/>
    </xf>
    <xf numFmtId="4" fontId="5" fillId="0" borderId="3" xfId="0" applyNumberFormat="1" applyFont="1" applyFill="1" applyBorder="1" applyAlignment="1" applyProtection="1">
      <alignment horizontal="right" vertical="top" wrapText="1"/>
    </xf>
    <xf numFmtId="49" fontId="5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/>
    </xf>
    <xf numFmtId="4" fontId="7" fillId="0" borderId="3" xfId="0" applyNumberFormat="1" applyFont="1" applyFill="1" applyBorder="1" applyAlignment="1" applyProtection="1">
      <alignment horizontal="right" vertical="top"/>
    </xf>
    <xf numFmtId="4" fontId="7" fillId="2" borderId="3" xfId="0" applyNumberFormat="1" applyFont="1" applyFill="1" applyBorder="1" applyAlignment="1" applyProtection="1">
      <alignment horizontal="right" vertical="top" wrapText="1"/>
    </xf>
    <xf numFmtId="0" fontId="2" fillId="0" borderId="2" xfId="0" applyFon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right"/>
    </xf>
    <xf numFmtId="49" fontId="2" fillId="0" borderId="2" xfId="0" applyNumberFormat="1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 wrapText="1"/>
    </xf>
    <xf numFmtId="0" fontId="6" fillId="0" borderId="3" xfId="0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1"/>
  <sheetViews>
    <sheetView showGridLines="0" tabSelected="1" zoomScale="130" zoomScaleNormal="130" workbookViewId="0">
      <selection activeCell="J9" sqref="J9"/>
    </sheetView>
  </sheetViews>
  <sheetFormatPr defaultColWidth="8.85546875" defaultRowHeight="12.75" customHeight="1"/>
  <cols>
    <col min="1" max="1" width="42.5703125" style="2" customWidth="1"/>
    <col min="2" max="2" width="23.42578125" style="2" customWidth="1"/>
    <col min="3" max="3" width="16.7109375" style="2" hidden="1" customWidth="1"/>
    <col min="4" max="5" width="11.28515625" style="2" customWidth="1"/>
    <col min="6" max="6" width="16.7109375" style="2" hidden="1" customWidth="1"/>
    <col min="7" max="7" width="11.5703125" style="2" customWidth="1"/>
    <col min="8" max="16384" width="8.85546875" style="2"/>
  </cols>
  <sheetData>
    <row r="1" spans="1:7" ht="12.75" customHeight="1">
      <c r="A1" s="1"/>
      <c r="B1" s="1"/>
      <c r="C1" s="1"/>
      <c r="D1" s="1"/>
      <c r="E1" s="1"/>
      <c r="F1" s="1"/>
      <c r="G1" s="1"/>
    </row>
    <row r="2" spans="1:7" ht="12.75" customHeight="1">
      <c r="A2" s="19"/>
      <c r="B2" s="19"/>
      <c r="C2" s="19"/>
      <c r="D2" s="19"/>
      <c r="E2" s="19"/>
      <c r="F2" s="20"/>
      <c r="G2" s="21"/>
    </row>
    <row r="3" spans="1:7" ht="12.75" customHeight="1">
      <c r="A3" s="3"/>
      <c r="B3" s="4"/>
      <c r="C3" s="4"/>
      <c r="D3" s="4"/>
      <c r="E3" s="4"/>
      <c r="F3" s="4"/>
      <c r="G3" s="3"/>
    </row>
    <row r="4" spans="1:7" ht="16.5" customHeight="1">
      <c r="A4" s="22" t="s">
        <v>177</v>
      </c>
      <c r="B4" s="22"/>
      <c r="C4" s="22"/>
      <c r="D4" s="22"/>
      <c r="E4" s="22"/>
      <c r="F4" s="22"/>
      <c r="G4" s="22"/>
    </row>
    <row r="5" spans="1:7" ht="18" customHeight="1">
      <c r="A5" s="22" t="s">
        <v>180</v>
      </c>
      <c r="B5" s="22"/>
      <c r="C5" s="22"/>
      <c r="D5" s="22"/>
      <c r="E5" s="22"/>
      <c r="F5" s="22"/>
      <c r="G5" s="22"/>
    </row>
    <row r="6" spans="1:7" ht="12.75" customHeight="1">
      <c r="A6" s="3"/>
      <c r="B6" s="4"/>
      <c r="C6" s="4"/>
      <c r="D6" s="4"/>
      <c r="E6" s="4"/>
      <c r="F6" s="4"/>
      <c r="G6" s="3"/>
    </row>
    <row r="7" spans="1:7">
      <c r="A7" s="5"/>
      <c r="B7" s="23"/>
      <c r="C7" s="23"/>
      <c r="D7" s="23"/>
      <c r="E7" s="23"/>
      <c r="F7" s="23"/>
      <c r="G7" s="23"/>
    </row>
    <row r="8" spans="1:7" ht="12.75" customHeight="1">
      <c r="A8" s="3"/>
      <c r="B8" s="4"/>
      <c r="C8" s="4"/>
      <c r="D8" s="4"/>
      <c r="E8" s="4"/>
      <c r="F8" s="4" t="s">
        <v>0</v>
      </c>
      <c r="G8" s="3"/>
    </row>
    <row r="9" spans="1:7" ht="33.75">
      <c r="A9" s="24" t="s">
        <v>1</v>
      </c>
      <c r="B9" s="24" t="s">
        <v>2</v>
      </c>
      <c r="C9" s="24" t="s">
        <v>3</v>
      </c>
      <c r="D9" s="25" t="s">
        <v>178</v>
      </c>
      <c r="E9" s="24" t="s">
        <v>181</v>
      </c>
      <c r="F9" s="6" t="s">
        <v>4</v>
      </c>
      <c r="G9" s="27" t="s">
        <v>179</v>
      </c>
    </row>
    <row r="10" spans="1:7">
      <c r="A10" s="24"/>
      <c r="B10" s="24"/>
      <c r="C10" s="24"/>
      <c r="D10" s="26"/>
      <c r="E10" s="24"/>
      <c r="F10" s="6" t="s">
        <v>5</v>
      </c>
      <c r="G10" s="28"/>
    </row>
    <row r="11" spans="1:7" s="10" customFormat="1" ht="12.75" customHeight="1">
      <c r="A11" s="7" t="s">
        <v>6</v>
      </c>
      <c r="B11" s="8" t="s">
        <v>7</v>
      </c>
      <c r="C11" s="9">
        <v>4088249</v>
      </c>
      <c r="D11" s="9">
        <v>4409427</v>
      </c>
      <c r="E11" s="9">
        <v>3271410.31</v>
      </c>
      <c r="F11" s="9">
        <v>80.02</v>
      </c>
      <c r="G11" s="9">
        <f>G12+G24+G38+G44+G61+G65+G71+G76</f>
        <v>4353719.83</v>
      </c>
    </row>
    <row r="12" spans="1:7" s="10" customFormat="1" ht="12.75" customHeight="1">
      <c r="A12" s="7" t="s">
        <v>8</v>
      </c>
      <c r="B12" s="8" t="s">
        <v>9</v>
      </c>
      <c r="C12" s="9">
        <v>801000</v>
      </c>
      <c r="D12" s="9">
        <v>801000</v>
      </c>
      <c r="E12" s="9">
        <v>554201.44999999995</v>
      </c>
      <c r="F12" s="9">
        <v>69.19</v>
      </c>
      <c r="G12" s="18">
        <f>G13</f>
        <v>703000</v>
      </c>
    </row>
    <row r="13" spans="1:7" s="10" customFormat="1" ht="12.75" customHeight="1">
      <c r="A13" s="7" t="s">
        <v>10</v>
      </c>
      <c r="B13" s="8" t="s">
        <v>11</v>
      </c>
      <c r="C13" s="9">
        <v>801000</v>
      </c>
      <c r="D13" s="9">
        <v>801000</v>
      </c>
      <c r="E13" s="9">
        <v>554201.44999999995</v>
      </c>
      <c r="F13" s="9">
        <v>69.19</v>
      </c>
      <c r="G13" s="9">
        <f>G14+G18</f>
        <v>703000</v>
      </c>
    </row>
    <row r="14" spans="1:7" s="10" customFormat="1" ht="12.75" customHeight="1">
      <c r="A14" s="11" t="s">
        <v>12</v>
      </c>
      <c r="B14" s="8" t="s">
        <v>13</v>
      </c>
      <c r="C14" s="9">
        <v>800000</v>
      </c>
      <c r="D14" s="9">
        <v>800000</v>
      </c>
      <c r="E14" s="9">
        <v>513777.21</v>
      </c>
      <c r="F14" s="9">
        <v>64.22</v>
      </c>
      <c r="G14" s="9">
        <f>G17</f>
        <v>650000</v>
      </c>
    </row>
    <row r="15" spans="1:7" s="10" customFormat="1" ht="12.75" customHeight="1">
      <c r="A15" s="12" t="s">
        <v>12</v>
      </c>
      <c r="B15" s="13" t="s">
        <v>14</v>
      </c>
      <c r="C15" s="14">
        <v>800000</v>
      </c>
      <c r="D15" s="14">
        <v>800000</v>
      </c>
      <c r="E15" s="14"/>
      <c r="F15" s="14"/>
      <c r="G15" s="14"/>
    </row>
    <row r="16" spans="1:7" s="10" customFormat="1" ht="12.75" hidden="1" customHeight="1">
      <c r="A16" s="11" t="s">
        <v>15</v>
      </c>
      <c r="B16" s="8" t="s">
        <v>16</v>
      </c>
      <c r="C16" s="9"/>
      <c r="D16" s="9"/>
      <c r="E16" s="9">
        <v>513777.21</v>
      </c>
      <c r="F16" s="9"/>
      <c r="G16" s="9"/>
    </row>
    <row r="17" spans="1:7" s="10" customFormat="1" ht="12.75" customHeight="1">
      <c r="A17" s="12" t="s">
        <v>15</v>
      </c>
      <c r="B17" s="13" t="s">
        <v>17</v>
      </c>
      <c r="C17" s="14"/>
      <c r="D17" s="14"/>
      <c r="E17" s="14">
        <v>513777.21</v>
      </c>
      <c r="F17" s="14"/>
      <c r="G17" s="14">
        <v>650000</v>
      </c>
    </row>
    <row r="18" spans="1:7" s="10" customFormat="1" ht="12.75" customHeight="1">
      <c r="A18" s="11" t="s">
        <v>18</v>
      </c>
      <c r="B18" s="8" t="s">
        <v>19</v>
      </c>
      <c r="C18" s="9">
        <v>1000</v>
      </c>
      <c r="D18" s="9">
        <v>1000</v>
      </c>
      <c r="E18" s="9">
        <v>40424.239999999998</v>
      </c>
      <c r="F18" s="9">
        <v>4042.42</v>
      </c>
      <c r="G18" s="9">
        <f>G21</f>
        <v>53000</v>
      </c>
    </row>
    <row r="19" spans="1:7" s="10" customFormat="1" ht="12.75" customHeight="1">
      <c r="A19" s="12" t="s">
        <v>18</v>
      </c>
      <c r="B19" s="13" t="s">
        <v>20</v>
      </c>
      <c r="C19" s="14">
        <v>1000</v>
      </c>
      <c r="D19" s="14">
        <v>1000</v>
      </c>
      <c r="E19" s="14"/>
      <c r="F19" s="14"/>
      <c r="G19" s="14"/>
    </row>
    <row r="20" spans="1:7" s="10" customFormat="1" ht="12.75" hidden="1" customHeight="1">
      <c r="A20" s="11" t="s">
        <v>21</v>
      </c>
      <c r="B20" s="8" t="s">
        <v>22</v>
      </c>
      <c r="C20" s="9"/>
      <c r="D20" s="9"/>
      <c r="E20" s="9">
        <v>40256.32</v>
      </c>
      <c r="F20" s="9"/>
      <c r="G20" s="9"/>
    </row>
    <row r="21" spans="1:7" s="10" customFormat="1" ht="12.75" customHeight="1">
      <c r="A21" s="12" t="s">
        <v>21</v>
      </c>
      <c r="B21" s="13" t="s">
        <v>23</v>
      </c>
      <c r="C21" s="14"/>
      <c r="D21" s="14"/>
      <c r="E21" s="14">
        <v>40256.32</v>
      </c>
      <c r="F21" s="14"/>
      <c r="G21" s="14">
        <v>53000</v>
      </c>
    </row>
    <row r="22" spans="1:7" s="10" customFormat="1" ht="12.75" hidden="1" customHeight="1">
      <c r="A22" s="11" t="s">
        <v>24</v>
      </c>
      <c r="B22" s="8" t="s">
        <v>25</v>
      </c>
      <c r="C22" s="9"/>
      <c r="D22" s="9"/>
      <c r="E22" s="9">
        <v>167.92</v>
      </c>
      <c r="F22" s="9"/>
      <c r="G22" s="9"/>
    </row>
    <row r="23" spans="1:7" s="10" customFormat="1" ht="12.75" customHeight="1">
      <c r="A23" s="12" t="s">
        <v>24</v>
      </c>
      <c r="B23" s="13" t="s">
        <v>26</v>
      </c>
      <c r="C23" s="14"/>
      <c r="D23" s="14"/>
      <c r="E23" s="14">
        <v>167.92</v>
      </c>
      <c r="F23" s="14"/>
      <c r="G23" s="14"/>
    </row>
    <row r="24" spans="1:7" s="10" customFormat="1" ht="12.75" customHeight="1">
      <c r="A24" s="7" t="s">
        <v>27</v>
      </c>
      <c r="B24" s="8" t="s">
        <v>28</v>
      </c>
      <c r="C24" s="9">
        <v>1425349</v>
      </c>
      <c r="D24" s="9">
        <v>1500933</v>
      </c>
      <c r="E24" s="9">
        <v>1276141.6499999999</v>
      </c>
      <c r="F24" s="9">
        <v>89.53</v>
      </c>
      <c r="G24" s="9">
        <v>1500933</v>
      </c>
    </row>
    <row r="25" spans="1:7" s="10" customFormat="1" ht="12.75" customHeight="1">
      <c r="A25" s="7" t="s">
        <v>29</v>
      </c>
      <c r="B25" s="8" t="s">
        <v>30</v>
      </c>
      <c r="C25" s="9">
        <v>1425349</v>
      </c>
      <c r="D25" s="9">
        <v>1500933</v>
      </c>
      <c r="E25" s="9">
        <v>1276141.6499999999</v>
      </c>
      <c r="F25" s="9">
        <v>89.53</v>
      </c>
      <c r="G25" s="9">
        <v>1500933</v>
      </c>
    </row>
    <row r="26" spans="1:7" s="10" customFormat="1" ht="12.75" hidden="1" customHeight="1">
      <c r="A26" s="7" t="s">
        <v>31</v>
      </c>
      <c r="B26" s="8" t="s">
        <v>32</v>
      </c>
      <c r="C26" s="9">
        <v>743379</v>
      </c>
      <c r="D26" s="9">
        <v>775860</v>
      </c>
      <c r="E26" s="9">
        <v>660760.02</v>
      </c>
      <c r="F26" s="9">
        <v>88.89</v>
      </c>
      <c r="G26" s="9">
        <v>775860</v>
      </c>
    </row>
    <row r="27" spans="1:7" s="10" customFormat="1" ht="12.75" hidden="1" customHeight="1">
      <c r="A27" s="11" t="s">
        <v>33</v>
      </c>
      <c r="B27" s="8" t="s">
        <v>34</v>
      </c>
      <c r="C27" s="9">
        <v>743379</v>
      </c>
      <c r="D27" s="9">
        <v>775860</v>
      </c>
      <c r="E27" s="9">
        <v>660760.02</v>
      </c>
      <c r="F27" s="9">
        <v>88.89</v>
      </c>
      <c r="G27" s="9">
        <v>775860</v>
      </c>
    </row>
    <row r="28" spans="1:7" s="10" customFormat="1" ht="12.75" customHeight="1">
      <c r="A28" s="12" t="s">
        <v>33</v>
      </c>
      <c r="B28" s="13" t="s">
        <v>35</v>
      </c>
      <c r="C28" s="14">
        <v>743379</v>
      </c>
      <c r="D28" s="14">
        <v>775860</v>
      </c>
      <c r="E28" s="14">
        <v>660760.02</v>
      </c>
      <c r="F28" s="14">
        <v>88.89</v>
      </c>
      <c r="G28" s="14">
        <v>775860</v>
      </c>
    </row>
    <row r="29" spans="1:7" s="10" customFormat="1" ht="12.75" hidden="1" customHeight="1">
      <c r="A29" s="11" t="s">
        <v>36</v>
      </c>
      <c r="B29" s="8" t="s">
        <v>37</v>
      </c>
      <c r="C29" s="9">
        <v>3542</v>
      </c>
      <c r="D29" s="9">
        <v>3935</v>
      </c>
      <c r="E29" s="9">
        <v>3814.24</v>
      </c>
      <c r="F29" s="9">
        <v>107.69</v>
      </c>
      <c r="G29" s="9">
        <v>3935</v>
      </c>
    </row>
    <row r="30" spans="1:7" s="10" customFormat="1" ht="12.75" hidden="1" customHeight="1">
      <c r="A30" s="11" t="s">
        <v>38</v>
      </c>
      <c r="B30" s="8" t="s">
        <v>39</v>
      </c>
      <c r="C30" s="9">
        <v>3542</v>
      </c>
      <c r="D30" s="9">
        <v>3935</v>
      </c>
      <c r="E30" s="9">
        <v>3814.24</v>
      </c>
      <c r="F30" s="9">
        <v>107.69</v>
      </c>
      <c r="G30" s="9">
        <v>3935</v>
      </c>
    </row>
    <row r="31" spans="1:7" s="10" customFormat="1" ht="12.75" customHeight="1">
      <c r="A31" s="12" t="s">
        <v>38</v>
      </c>
      <c r="B31" s="13" t="s">
        <v>40</v>
      </c>
      <c r="C31" s="14">
        <v>3542</v>
      </c>
      <c r="D31" s="14">
        <v>3935</v>
      </c>
      <c r="E31" s="14">
        <v>3814.24</v>
      </c>
      <c r="F31" s="14">
        <v>107.69</v>
      </c>
      <c r="G31" s="14">
        <v>3935</v>
      </c>
    </row>
    <row r="32" spans="1:7" s="10" customFormat="1" ht="12.75" hidden="1" customHeight="1">
      <c r="A32" s="7" t="s">
        <v>41</v>
      </c>
      <c r="B32" s="8" t="s">
        <v>42</v>
      </c>
      <c r="C32" s="9">
        <v>770800</v>
      </c>
      <c r="D32" s="9">
        <v>823835</v>
      </c>
      <c r="E32" s="9">
        <v>685101.63</v>
      </c>
      <c r="F32" s="9">
        <v>88.88</v>
      </c>
      <c r="G32" s="9">
        <v>823835</v>
      </c>
    </row>
    <row r="33" spans="1:7" s="10" customFormat="1" ht="12.75" hidden="1" customHeight="1">
      <c r="A33" s="11" t="s">
        <v>43</v>
      </c>
      <c r="B33" s="8" t="s">
        <v>44</v>
      </c>
      <c r="C33" s="9">
        <v>770800</v>
      </c>
      <c r="D33" s="9">
        <v>823835</v>
      </c>
      <c r="E33" s="9">
        <v>685101.63</v>
      </c>
      <c r="F33" s="9">
        <v>88.88</v>
      </c>
      <c r="G33" s="9">
        <v>823835</v>
      </c>
    </row>
    <row r="34" spans="1:7" s="10" customFormat="1" ht="12.75" customHeight="1">
      <c r="A34" s="12" t="s">
        <v>43</v>
      </c>
      <c r="B34" s="13" t="s">
        <v>45</v>
      </c>
      <c r="C34" s="14">
        <v>770800</v>
      </c>
      <c r="D34" s="14">
        <v>823835</v>
      </c>
      <c r="E34" s="14">
        <v>685101.63</v>
      </c>
      <c r="F34" s="14">
        <v>88.88</v>
      </c>
      <c r="G34" s="14">
        <v>823835</v>
      </c>
    </row>
    <row r="35" spans="1:7" s="10" customFormat="1" ht="12.75" hidden="1" customHeight="1">
      <c r="A35" s="7" t="s">
        <v>46</v>
      </c>
      <c r="B35" s="8" t="s">
        <v>47</v>
      </c>
      <c r="C35" s="9">
        <v>-92372</v>
      </c>
      <c r="D35" s="9">
        <v>-102697</v>
      </c>
      <c r="E35" s="9">
        <v>-73534.240000000005</v>
      </c>
      <c r="F35" s="9">
        <v>79.61</v>
      </c>
      <c r="G35" s="9">
        <v>-102697</v>
      </c>
    </row>
    <row r="36" spans="1:7" s="10" customFormat="1" ht="12.75" hidden="1" customHeight="1">
      <c r="A36" s="11" t="s">
        <v>48</v>
      </c>
      <c r="B36" s="8" t="s">
        <v>49</v>
      </c>
      <c r="C36" s="9">
        <v>-92372</v>
      </c>
      <c r="D36" s="9">
        <v>-102697</v>
      </c>
      <c r="E36" s="9">
        <v>-73534.240000000005</v>
      </c>
      <c r="F36" s="9">
        <v>79.61</v>
      </c>
      <c r="G36" s="9">
        <v>-102697</v>
      </c>
    </row>
    <row r="37" spans="1:7" s="10" customFormat="1" ht="12.75" customHeight="1">
      <c r="A37" s="12" t="s">
        <v>48</v>
      </c>
      <c r="B37" s="13" t="s">
        <v>50</v>
      </c>
      <c r="C37" s="14">
        <v>-92372</v>
      </c>
      <c r="D37" s="14">
        <v>-102697</v>
      </c>
      <c r="E37" s="14">
        <v>-73534.240000000005</v>
      </c>
      <c r="F37" s="14">
        <v>79.61</v>
      </c>
      <c r="G37" s="14">
        <v>-102697</v>
      </c>
    </row>
    <row r="38" spans="1:7" s="10" customFormat="1" ht="12.75" customHeight="1">
      <c r="A38" s="7" t="s">
        <v>51</v>
      </c>
      <c r="B38" s="8" t="s">
        <v>52</v>
      </c>
      <c r="C38" s="9">
        <v>100000</v>
      </c>
      <c r="D38" s="9">
        <v>135000</v>
      </c>
      <c r="E38" s="9">
        <v>135633.5</v>
      </c>
      <c r="F38" s="9">
        <v>135.63</v>
      </c>
      <c r="G38" s="9">
        <f>G39</f>
        <v>135633.5</v>
      </c>
    </row>
    <row r="39" spans="1:7" s="10" customFormat="1" ht="12.75" customHeight="1">
      <c r="A39" s="7" t="s">
        <v>53</v>
      </c>
      <c r="B39" s="8" t="s">
        <v>54</v>
      </c>
      <c r="C39" s="9">
        <v>100000</v>
      </c>
      <c r="D39" s="9">
        <v>135000</v>
      </c>
      <c r="E39" s="9">
        <v>135633.5</v>
      </c>
      <c r="F39" s="9">
        <v>135.63</v>
      </c>
      <c r="G39" s="9">
        <f>G43</f>
        <v>135633.5</v>
      </c>
    </row>
    <row r="40" spans="1:7" s="10" customFormat="1" ht="12.75" hidden="1" customHeight="1">
      <c r="A40" s="7" t="s">
        <v>53</v>
      </c>
      <c r="B40" s="8" t="s">
        <v>55</v>
      </c>
      <c r="C40" s="9">
        <v>100000</v>
      </c>
      <c r="D40" s="9">
        <v>135000</v>
      </c>
      <c r="E40" s="9">
        <v>135633.5</v>
      </c>
      <c r="F40" s="9">
        <v>135.63</v>
      </c>
      <c r="G40" s="9">
        <v>135000</v>
      </c>
    </row>
    <row r="41" spans="1:7" s="10" customFormat="1" ht="12.75" customHeight="1">
      <c r="A41" s="15" t="s">
        <v>53</v>
      </c>
      <c r="B41" s="13" t="s">
        <v>56</v>
      </c>
      <c r="C41" s="14">
        <v>100000</v>
      </c>
      <c r="D41" s="14">
        <v>135000</v>
      </c>
      <c r="E41" s="14"/>
      <c r="F41" s="14"/>
      <c r="G41" s="14"/>
    </row>
    <row r="42" spans="1:7" s="10" customFormat="1" ht="12.75" hidden="1" customHeight="1">
      <c r="A42" s="7" t="s">
        <v>57</v>
      </c>
      <c r="B42" s="8" t="s">
        <v>58</v>
      </c>
      <c r="C42" s="9"/>
      <c r="D42" s="9"/>
      <c r="E42" s="9">
        <v>135633.5</v>
      </c>
      <c r="F42" s="9"/>
      <c r="G42" s="9"/>
    </row>
    <row r="43" spans="1:7" s="10" customFormat="1" ht="12.75" customHeight="1">
      <c r="A43" s="15" t="s">
        <v>57</v>
      </c>
      <c r="B43" s="13" t="s">
        <v>59</v>
      </c>
      <c r="C43" s="14"/>
      <c r="D43" s="14"/>
      <c r="E43" s="14">
        <v>135633.5</v>
      </c>
      <c r="F43" s="14"/>
      <c r="G43" s="14">
        <v>135633.5</v>
      </c>
    </row>
    <row r="44" spans="1:7" s="10" customFormat="1" ht="12.75" customHeight="1">
      <c r="A44" s="7" t="s">
        <v>60</v>
      </c>
      <c r="B44" s="8" t="s">
        <v>61</v>
      </c>
      <c r="C44" s="9">
        <v>1757900</v>
      </c>
      <c r="D44" s="9">
        <v>1935194</v>
      </c>
      <c r="E44" s="9">
        <v>1274779.99</v>
      </c>
      <c r="F44" s="9">
        <v>72.52</v>
      </c>
      <c r="G44" s="9">
        <f>G45+G50</f>
        <v>1980900</v>
      </c>
    </row>
    <row r="45" spans="1:7" s="10" customFormat="1" ht="12.75" customHeight="1">
      <c r="A45" s="7" t="s">
        <v>62</v>
      </c>
      <c r="B45" s="8" t="s">
        <v>63</v>
      </c>
      <c r="C45" s="9">
        <v>20900</v>
      </c>
      <c r="D45" s="9">
        <v>20900</v>
      </c>
      <c r="E45" s="9">
        <v>12347.76</v>
      </c>
      <c r="F45" s="9">
        <v>59.08</v>
      </c>
      <c r="G45" s="9">
        <f>G49</f>
        <v>20900</v>
      </c>
    </row>
    <row r="46" spans="1:7" s="10" customFormat="1" ht="12.75" hidden="1" customHeight="1">
      <c r="A46" s="7" t="s">
        <v>64</v>
      </c>
      <c r="B46" s="8" t="s">
        <v>65</v>
      </c>
      <c r="C46" s="9">
        <v>20900</v>
      </c>
      <c r="D46" s="9">
        <v>20900</v>
      </c>
      <c r="E46" s="9">
        <v>12347.76</v>
      </c>
      <c r="F46" s="9">
        <v>59.08</v>
      </c>
      <c r="G46" s="9"/>
    </row>
    <row r="47" spans="1:7" s="10" customFormat="1" ht="12.75" customHeight="1">
      <c r="A47" s="15" t="s">
        <v>64</v>
      </c>
      <c r="B47" s="13" t="s">
        <v>66</v>
      </c>
      <c r="C47" s="14">
        <v>20900</v>
      </c>
      <c r="D47" s="14">
        <v>20900</v>
      </c>
      <c r="E47" s="14"/>
      <c r="F47" s="14"/>
      <c r="G47" s="14"/>
    </row>
    <row r="48" spans="1:7" s="10" customFormat="1" ht="12.75" hidden="1" customHeight="1">
      <c r="A48" s="7" t="s">
        <v>67</v>
      </c>
      <c r="B48" s="8" t="s">
        <v>68</v>
      </c>
      <c r="C48" s="9"/>
      <c r="D48" s="9"/>
      <c r="E48" s="9">
        <v>12347.76</v>
      </c>
      <c r="F48" s="9"/>
      <c r="G48" s="9"/>
    </row>
    <row r="49" spans="1:7" s="10" customFormat="1" ht="12.75" customHeight="1">
      <c r="A49" s="15" t="s">
        <v>67</v>
      </c>
      <c r="B49" s="13" t="s">
        <v>69</v>
      </c>
      <c r="C49" s="14"/>
      <c r="D49" s="14"/>
      <c r="E49" s="14">
        <v>12347.76</v>
      </c>
      <c r="F49" s="14"/>
      <c r="G49" s="14">
        <v>20900</v>
      </c>
    </row>
    <row r="50" spans="1:7" s="10" customFormat="1" ht="12.75" customHeight="1">
      <c r="A50" s="7" t="s">
        <v>70</v>
      </c>
      <c r="B50" s="8" t="s">
        <v>71</v>
      </c>
      <c r="C50" s="9">
        <v>1737000</v>
      </c>
      <c r="D50" s="9">
        <v>1914294</v>
      </c>
      <c r="E50" s="9">
        <v>1262432.23</v>
      </c>
      <c r="F50" s="9">
        <v>72.680000000000007</v>
      </c>
      <c r="G50" s="9">
        <f>G51+G56</f>
        <v>1960000</v>
      </c>
    </row>
    <row r="51" spans="1:7" s="10" customFormat="1" ht="12.75" customHeight="1">
      <c r="A51" s="7" t="s">
        <v>72</v>
      </c>
      <c r="B51" s="8" t="s">
        <v>73</v>
      </c>
      <c r="C51" s="9">
        <v>460000</v>
      </c>
      <c r="D51" s="9">
        <v>552294</v>
      </c>
      <c r="E51" s="9">
        <v>604522.66</v>
      </c>
      <c r="F51" s="9">
        <v>131.41999999999999</v>
      </c>
      <c r="G51" s="9">
        <f>G55</f>
        <v>610000</v>
      </c>
    </row>
    <row r="52" spans="1:7" s="10" customFormat="1" ht="12.75" hidden="1" customHeight="1">
      <c r="A52" s="7" t="s">
        <v>74</v>
      </c>
      <c r="B52" s="8" t="s">
        <v>75</v>
      </c>
      <c r="C52" s="9">
        <v>460000</v>
      </c>
      <c r="D52" s="9">
        <v>552294</v>
      </c>
      <c r="E52" s="9">
        <v>604522.66</v>
      </c>
      <c r="F52" s="9">
        <v>131.41999999999999</v>
      </c>
      <c r="G52" s="9"/>
    </row>
    <row r="53" spans="1:7" s="10" customFormat="1" ht="12.75" customHeight="1">
      <c r="A53" s="15" t="s">
        <v>74</v>
      </c>
      <c r="B53" s="13" t="s">
        <v>76</v>
      </c>
      <c r="C53" s="14">
        <v>460000</v>
      </c>
      <c r="D53" s="14">
        <v>552294</v>
      </c>
      <c r="E53" s="14"/>
      <c r="F53" s="14"/>
      <c r="G53" s="14"/>
    </row>
    <row r="54" spans="1:7" s="10" customFormat="1" ht="12.75" hidden="1" customHeight="1">
      <c r="A54" s="7" t="s">
        <v>77</v>
      </c>
      <c r="B54" s="8" t="s">
        <v>78</v>
      </c>
      <c r="C54" s="9"/>
      <c r="D54" s="9"/>
      <c r="E54" s="9">
        <v>604522.66</v>
      </c>
      <c r="F54" s="9"/>
      <c r="G54" s="9"/>
    </row>
    <row r="55" spans="1:7" s="10" customFormat="1" ht="12.75" customHeight="1">
      <c r="A55" s="15" t="s">
        <v>77</v>
      </c>
      <c r="B55" s="13" t="s">
        <v>79</v>
      </c>
      <c r="C55" s="14"/>
      <c r="D55" s="14"/>
      <c r="E55" s="14">
        <v>604522.66</v>
      </c>
      <c r="F55" s="14"/>
      <c r="G55" s="14">
        <v>610000</v>
      </c>
    </row>
    <row r="56" spans="1:7" s="10" customFormat="1" ht="12.75" customHeight="1">
      <c r="A56" s="7" t="s">
        <v>80</v>
      </c>
      <c r="B56" s="8" t="s">
        <v>81</v>
      </c>
      <c r="C56" s="9">
        <v>1277000</v>
      </c>
      <c r="D56" s="9">
        <v>1362000</v>
      </c>
      <c r="E56" s="9">
        <v>657909.56999999995</v>
      </c>
      <c r="F56" s="9">
        <v>51.52</v>
      </c>
      <c r="G56" s="9">
        <f>G60</f>
        <v>1350000</v>
      </c>
    </row>
    <row r="57" spans="1:7" s="10" customFormat="1" ht="12.75" hidden="1" customHeight="1">
      <c r="A57" s="7" t="s">
        <v>82</v>
      </c>
      <c r="B57" s="8" t="s">
        <v>83</v>
      </c>
      <c r="C57" s="9">
        <v>1277000</v>
      </c>
      <c r="D57" s="9">
        <v>1362000</v>
      </c>
      <c r="E57" s="9">
        <v>657909.56999999995</v>
      </c>
      <c r="F57" s="9">
        <v>51.52</v>
      </c>
      <c r="G57" s="9"/>
    </row>
    <row r="58" spans="1:7" s="10" customFormat="1" ht="12.75" customHeight="1">
      <c r="A58" s="15" t="s">
        <v>82</v>
      </c>
      <c r="B58" s="13" t="s">
        <v>84</v>
      </c>
      <c r="C58" s="14">
        <v>1277000</v>
      </c>
      <c r="D58" s="14">
        <v>1362000</v>
      </c>
      <c r="E58" s="14"/>
      <c r="F58" s="14"/>
      <c r="G58" s="14"/>
    </row>
    <row r="59" spans="1:7" s="10" customFormat="1" ht="12.75" hidden="1" customHeight="1">
      <c r="A59" s="7" t="s">
        <v>85</v>
      </c>
      <c r="B59" s="8" t="s">
        <v>86</v>
      </c>
      <c r="C59" s="9"/>
      <c r="D59" s="9"/>
      <c r="E59" s="9">
        <v>657909.56999999995</v>
      </c>
      <c r="F59" s="9"/>
      <c r="G59" s="9"/>
    </row>
    <row r="60" spans="1:7" s="10" customFormat="1" ht="12.75" customHeight="1">
      <c r="A60" s="15" t="s">
        <v>85</v>
      </c>
      <c r="B60" s="13" t="s">
        <v>87</v>
      </c>
      <c r="C60" s="14"/>
      <c r="D60" s="14"/>
      <c r="E60" s="14">
        <v>657909.56999999995</v>
      </c>
      <c r="F60" s="14"/>
      <c r="G60" s="14">
        <v>1350000</v>
      </c>
    </row>
    <row r="61" spans="1:7" s="10" customFormat="1" ht="12.75" customHeight="1">
      <c r="A61" s="7" t="s">
        <v>88</v>
      </c>
      <c r="B61" s="8" t="s">
        <v>89</v>
      </c>
      <c r="C61" s="9">
        <v>1000</v>
      </c>
      <c r="D61" s="9">
        <v>1000</v>
      </c>
      <c r="E61" s="9"/>
      <c r="F61" s="9"/>
      <c r="G61" s="9">
        <v>0</v>
      </c>
    </row>
    <row r="62" spans="1:7" s="10" customFormat="1" ht="12.75" hidden="1" customHeight="1">
      <c r="A62" s="7" t="s">
        <v>90</v>
      </c>
      <c r="B62" s="8" t="s">
        <v>91</v>
      </c>
      <c r="C62" s="9">
        <v>1000</v>
      </c>
      <c r="D62" s="9">
        <v>1000</v>
      </c>
      <c r="E62" s="9"/>
      <c r="F62" s="9"/>
      <c r="G62" s="9"/>
    </row>
    <row r="63" spans="1:7" s="10" customFormat="1" ht="12.75" hidden="1" customHeight="1">
      <c r="A63" s="7" t="s">
        <v>92</v>
      </c>
      <c r="B63" s="8" t="s">
        <v>93</v>
      </c>
      <c r="C63" s="9">
        <v>1000</v>
      </c>
      <c r="D63" s="9">
        <v>1000</v>
      </c>
      <c r="E63" s="9"/>
      <c r="F63" s="9"/>
      <c r="G63" s="9"/>
    </row>
    <row r="64" spans="1:7" s="10" customFormat="1" ht="12.75" customHeight="1">
      <c r="A64" s="15" t="s">
        <v>92</v>
      </c>
      <c r="B64" s="13" t="s">
        <v>94</v>
      </c>
      <c r="C64" s="14">
        <v>1000</v>
      </c>
      <c r="D64" s="14">
        <v>1000</v>
      </c>
      <c r="E64" s="14"/>
      <c r="F64" s="14"/>
      <c r="G64" s="14">
        <v>0</v>
      </c>
    </row>
    <row r="65" spans="1:7" s="10" customFormat="1" ht="12.75" customHeight="1">
      <c r="A65" s="7" t="s">
        <v>95</v>
      </c>
      <c r="B65" s="8" t="s">
        <v>96</v>
      </c>
      <c r="C65" s="9"/>
      <c r="D65" s="9"/>
      <c r="E65" s="9">
        <v>-11.42</v>
      </c>
      <c r="F65" s="9"/>
      <c r="G65" s="9">
        <f>G66</f>
        <v>-11.42</v>
      </c>
    </row>
    <row r="66" spans="1:7" s="10" customFormat="1" ht="12.75" customHeight="1">
      <c r="A66" s="7" t="s">
        <v>97</v>
      </c>
      <c r="B66" s="8" t="s">
        <v>98</v>
      </c>
      <c r="C66" s="9"/>
      <c r="D66" s="9"/>
      <c r="E66" s="9">
        <v>-11.42</v>
      </c>
      <c r="F66" s="9"/>
      <c r="G66" s="9">
        <f>G70</f>
        <v>-11.42</v>
      </c>
    </row>
    <row r="67" spans="1:7" s="10" customFormat="1" ht="12.75" hidden="1" customHeight="1">
      <c r="A67" s="7" t="s">
        <v>99</v>
      </c>
      <c r="B67" s="8" t="s">
        <v>100</v>
      </c>
      <c r="C67" s="9"/>
      <c r="D67" s="9"/>
      <c r="E67" s="9">
        <v>-11.42</v>
      </c>
      <c r="F67" s="9"/>
      <c r="G67" s="9"/>
    </row>
    <row r="68" spans="1:7" s="10" customFormat="1" ht="12.75" hidden="1" customHeight="1">
      <c r="A68" s="7" t="s">
        <v>101</v>
      </c>
      <c r="B68" s="8" t="s">
        <v>102</v>
      </c>
      <c r="C68" s="9"/>
      <c r="D68" s="9"/>
      <c r="E68" s="9">
        <v>-11.42</v>
      </c>
      <c r="F68" s="9"/>
      <c r="G68" s="9"/>
    </row>
    <row r="69" spans="1:7" s="10" customFormat="1" ht="12.75" hidden="1" customHeight="1">
      <c r="A69" s="7" t="s">
        <v>103</v>
      </c>
      <c r="B69" s="8" t="s">
        <v>104</v>
      </c>
      <c r="C69" s="9"/>
      <c r="D69" s="9"/>
      <c r="E69" s="9">
        <v>-11.42</v>
      </c>
      <c r="F69" s="9"/>
      <c r="G69" s="9"/>
    </row>
    <row r="70" spans="1:7" s="10" customFormat="1" ht="12.75" customHeight="1">
      <c r="A70" s="15" t="s">
        <v>103</v>
      </c>
      <c r="B70" s="13" t="s">
        <v>105</v>
      </c>
      <c r="C70" s="14"/>
      <c r="D70" s="14"/>
      <c r="E70" s="14">
        <v>-11.42</v>
      </c>
      <c r="F70" s="14"/>
      <c r="G70" s="14">
        <v>-11.42</v>
      </c>
    </row>
    <row r="71" spans="1:7" s="10" customFormat="1" ht="12.75" customHeight="1">
      <c r="A71" s="7" t="s">
        <v>106</v>
      </c>
      <c r="B71" s="8" t="s">
        <v>107</v>
      </c>
      <c r="C71" s="9"/>
      <c r="D71" s="9">
        <v>16300</v>
      </c>
      <c r="E71" s="9">
        <v>16264.75</v>
      </c>
      <c r="F71" s="9"/>
      <c r="G71" s="9">
        <v>16264.75</v>
      </c>
    </row>
    <row r="72" spans="1:7" s="10" customFormat="1" ht="12.75" customHeight="1">
      <c r="A72" s="7" t="s">
        <v>108</v>
      </c>
      <c r="B72" s="8" t="s">
        <v>109</v>
      </c>
      <c r="C72" s="9"/>
      <c r="D72" s="9">
        <v>16300</v>
      </c>
      <c r="E72" s="9">
        <v>16264.75</v>
      </c>
      <c r="F72" s="9"/>
      <c r="G72" s="9">
        <v>16264.75</v>
      </c>
    </row>
    <row r="73" spans="1:7" s="10" customFormat="1" ht="12.75" hidden="1" customHeight="1">
      <c r="A73" s="7" t="s">
        <v>110</v>
      </c>
      <c r="B73" s="8" t="s">
        <v>111</v>
      </c>
      <c r="C73" s="9"/>
      <c r="D73" s="9">
        <v>16300</v>
      </c>
      <c r="E73" s="9">
        <v>16264.75</v>
      </c>
      <c r="F73" s="9"/>
      <c r="G73" s="9">
        <v>16264.75</v>
      </c>
    </row>
    <row r="74" spans="1:7" s="10" customFormat="1" ht="12.75" hidden="1" customHeight="1">
      <c r="A74" s="7" t="s">
        <v>112</v>
      </c>
      <c r="B74" s="8" t="s">
        <v>113</v>
      </c>
      <c r="C74" s="9"/>
      <c r="D74" s="9">
        <v>16300</v>
      </c>
      <c r="E74" s="9">
        <v>16264.75</v>
      </c>
      <c r="F74" s="9"/>
      <c r="G74" s="9">
        <v>16264.75</v>
      </c>
    </row>
    <row r="75" spans="1:7" s="10" customFormat="1" ht="12.75" customHeight="1">
      <c r="A75" s="15" t="s">
        <v>112</v>
      </c>
      <c r="B75" s="13" t="s">
        <v>114</v>
      </c>
      <c r="C75" s="14"/>
      <c r="D75" s="14">
        <v>16300</v>
      </c>
      <c r="E75" s="14">
        <v>16264.75</v>
      </c>
      <c r="F75" s="14"/>
      <c r="G75" s="14">
        <v>16264.75</v>
      </c>
    </row>
    <row r="76" spans="1:7" s="10" customFormat="1" ht="12.75" customHeight="1">
      <c r="A76" s="7" t="s">
        <v>115</v>
      </c>
      <c r="B76" s="8" t="s">
        <v>116</v>
      </c>
      <c r="C76" s="9">
        <v>3000</v>
      </c>
      <c r="D76" s="9">
        <v>20000</v>
      </c>
      <c r="E76" s="9">
        <v>14400.39</v>
      </c>
      <c r="F76" s="9">
        <v>480.01</v>
      </c>
      <c r="G76" s="9">
        <f>G79+G81</f>
        <v>17000</v>
      </c>
    </row>
    <row r="77" spans="1:7" s="10" customFormat="1" ht="12.75" hidden="1" customHeight="1">
      <c r="A77" s="7" t="s">
        <v>117</v>
      </c>
      <c r="B77" s="8" t="s">
        <v>118</v>
      </c>
      <c r="C77" s="9">
        <v>3000</v>
      </c>
      <c r="D77" s="9">
        <v>3000</v>
      </c>
      <c r="E77" s="9"/>
      <c r="F77" s="9"/>
      <c r="G77" s="9"/>
    </row>
    <row r="78" spans="1:7" s="10" customFormat="1" ht="12.75" hidden="1" customHeight="1">
      <c r="A78" s="7" t="s">
        <v>119</v>
      </c>
      <c r="B78" s="8" t="s">
        <v>120</v>
      </c>
      <c r="C78" s="9">
        <v>3000</v>
      </c>
      <c r="D78" s="9">
        <v>3000</v>
      </c>
      <c r="E78" s="9"/>
      <c r="F78" s="9"/>
      <c r="G78" s="9"/>
    </row>
    <row r="79" spans="1:7" s="10" customFormat="1" ht="12.75" customHeight="1">
      <c r="A79" s="15" t="s">
        <v>119</v>
      </c>
      <c r="B79" s="13" t="s">
        <v>121</v>
      </c>
      <c r="C79" s="14">
        <v>3000</v>
      </c>
      <c r="D79" s="14">
        <v>3000</v>
      </c>
      <c r="E79" s="14"/>
      <c r="F79" s="14"/>
      <c r="G79" s="14">
        <v>0</v>
      </c>
    </row>
    <row r="80" spans="1:7" s="10" customFormat="1" ht="12.75" hidden="1" customHeight="1">
      <c r="A80" s="11" t="s">
        <v>122</v>
      </c>
      <c r="B80" s="8" t="s">
        <v>123</v>
      </c>
      <c r="C80" s="9"/>
      <c r="D80" s="9">
        <v>17000</v>
      </c>
      <c r="E80" s="9">
        <v>14400.39</v>
      </c>
      <c r="F80" s="9"/>
      <c r="G80" s="9"/>
    </row>
    <row r="81" spans="1:7" s="10" customFormat="1" ht="12.75" customHeight="1">
      <c r="A81" s="12" t="s">
        <v>122</v>
      </c>
      <c r="B81" s="13" t="s">
        <v>124</v>
      </c>
      <c r="C81" s="14"/>
      <c r="D81" s="14">
        <v>17000</v>
      </c>
      <c r="E81" s="14">
        <v>14400.39</v>
      </c>
      <c r="F81" s="14"/>
      <c r="G81" s="14">
        <v>17000</v>
      </c>
    </row>
    <row r="82" spans="1:7" s="10" customFormat="1" ht="12.75" customHeight="1">
      <c r="A82" s="7" t="s">
        <v>125</v>
      </c>
      <c r="B82" s="8" t="s">
        <v>126</v>
      </c>
      <c r="C82" s="9">
        <v>3939320</v>
      </c>
      <c r="D82" s="9">
        <v>6144564</v>
      </c>
      <c r="E82" s="9">
        <v>5342317.5599999996</v>
      </c>
      <c r="F82" s="9">
        <v>135.62</v>
      </c>
      <c r="G82" s="9">
        <f>G83+G106</f>
        <v>6194758.5499999998</v>
      </c>
    </row>
    <row r="83" spans="1:7" s="10" customFormat="1" ht="12.75" customHeight="1">
      <c r="A83" s="7" t="s">
        <v>127</v>
      </c>
      <c r="B83" s="8" t="s">
        <v>128</v>
      </c>
      <c r="C83" s="9">
        <v>3939320</v>
      </c>
      <c r="D83" s="9">
        <v>6144564</v>
      </c>
      <c r="E83" s="9">
        <v>5292123.01</v>
      </c>
      <c r="F83" s="9">
        <v>134.34</v>
      </c>
      <c r="G83" s="9">
        <v>6144564</v>
      </c>
    </row>
    <row r="84" spans="1:7" s="10" customFormat="1" ht="12.75" customHeight="1">
      <c r="A84" s="7" t="s">
        <v>129</v>
      </c>
      <c r="B84" s="8" t="s">
        <v>130</v>
      </c>
      <c r="C84" s="9">
        <v>1768000</v>
      </c>
      <c r="D84" s="9">
        <v>1768000</v>
      </c>
      <c r="E84" s="9">
        <v>1473333</v>
      </c>
      <c r="F84" s="9">
        <v>83.33</v>
      </c>
      <c r="G84" s="9">
        <v>1768000</v>
      </c>
    </row>
    <row r="85" spans="1:7" s="10" customFormat="1" ht="12.75" hidden="1" customHeight="1">
      <c r="A85" s="7" t="s">
        <v>131</v>
      </c>
      <c r="B85" s="8" t="s">
        <v>132</v>
      </c>
      <c r="C85" s="9">
        <v>1768000</v>
      </c>
      <c r="D85" s="9">
        <v>1768000</v>
      </c>
      <c r="E85" s="9">
        <v>1473333</v>
      </c>
      <c r="F85" s="9">
        <v>83.33</v>
      </c>
      <c r="G85" s="9">
        <v>1768000</v>
      </c>
    </row>
    <row r="86" spans="1:7" s="10" customFormat="1" ht="12.75" hidden="1" customHeight="1">
      <c r="A86" s="7" t="s">
        <v>133</v>
      </c>
      <c r="B86" s="8" t="s">
        <v>134</v>
      </c>
      <c r="C86" s="9">
        <v>1768000</v>
      </c>
      <c r="D86" s="9">
        <v>1768000</v>
      </c>
      <c r="E86" s="9">
        <v>1473333</v>
      </c>
      <c r="F86" s="9">
        <v>83.33</v>
      </c>
      <c r="G86" s="9">
        <v>1768000</v>
      </c>
    </row>
    <row r="87" spans="1:7" s="10" customFormat="1" ht="12.75" customHeight="1">
      <c r="A87" s="15" t="s">
        <v>133</v>
      </c>
      <c r="B87" s="13" t="s">
        <v>135</v>
      </c>
      <c r="C87" s="14">
        <v>1768000</v>
      </c>
      <c r="D87" s="14">
        <v>1768000</v>
      </c>
      <c r="E87" s="14">
        <v>1473333</v>
      </c>
      <c r="F87" s="14">
        <v>83.33</v>
      </c>
      <c r="G87" s="14">
        <v>1768000</v>
      </c>
    </row>
    <row r="88" spans="1:7" s="10" customFormat="1" ht="12.75" customHeight="1">
      <c r="A88" s="7" t="s">
        <v>136</v>
      </c>
      <c r="B88" s="8" t="s">
        <v>137</v>
      </c>
      <c r="C88" s="9"/>
      <c r="D88" s="9">
        <v>1385100</v>
      </c>
      <c r="E88" s="9">
        <v>1385100</v>
      </c>
      <c r="F88" s="9"/>
      <c r="G88" s="9">
        <v>1385100</v>
      </c>
    </row>
    <row r="89" spans="1:7" s="10" customFormat="1" ht="12.75" hidden="1" customHeight="1">
      <c r="A89" s="7" t="s">
        <v>138</v>
      </c>
      <c r="B89" s="8" t="s">
        <v>139</v>
      </c>
      <c r="C89" s="9"/>
      <c r="D89" s="9">
        <v>1385100</v>
      </c>
      <c r="E89" s="9">
        <v>1385100</v>
      </c>
      <c r="F89" s="9"/>
      <c r="G89" s="9">
        <v>1385100</v>
      </c>
    </row>
    <row r="90" spans="1:7" s="10" customFormat="1" ht="12.75" hidden="1" customHeight="1">
      <c r="A90" s="7" t="s">
        <v>140</v>
      </c>
      <c r="B90" s="8" t="s">
        <v>141</v>
      </c>
      <c r="C90" s="9"/>
      <c r="D90" s="9">
        <v>1385100</v>
      </c>
      <c r="E90" s="9">
        <v>1385100</v>
      </c>
      <c r="F90" s="9"/>
      <c r="G90" s="9">
        <v>1385100</v>
      </c>
    </row>
    <row r="91" spans="1:7" s="10" customFormat="1" ht="12.75" customHeight="1">
      <c r="A91" s="15" t="s">
        <v>140</v>
      </c>
      <c r="B91" s="13" t="s">
        <v>142</v>
      </c>
      <c r="C91" s="14"/>
      <c r="D91" s="14">
        <v>1385100</v>
      </c>
      <c r="E91" s="14">
        <v>1385100</v>
      </c>
      <c r="F91" s="14"/>
      <c r="G91" s="14">
        <v>1385100</v>
      </c>
    </row>
    <row r="92" spans="1:7" s="10" customFormat="1" ht="12.75" customHeight="1">
      <c r="A92" s="7" t="s">
        <v>143</v>
      </c>
      <c r="B92" s="8" t="s">
        <v>144</v>
      </c>
      <c r="C92" s="9">
        <v>134600</v>
      </c>
      <c r="D92" s="9">
        <v>134300</v>
      </c>
      <c r="E92" s="9">
        <v>67196.009999999995</v>
      </c>
      <c r="F92" s="9">
        <v>49.92</v>
      </c>
      <c r="G92" s="9">
        <v>134300</v>
      </c>
    </row>
    <row r="93" spans="1:7" s="10" customFormat="1" ht="12.75" hidden="1" customHeight="1">
      <c r="A93" s="7" t="s">
        <v>145</v>
      </c>
      <c r="B93" s="8" t="s">
        <v>146</v>
      </c>
      <c r="C93" s="9">
        <v>3800</v>
      </c>
      <c r="D93" s="9">
        <v>3800</v>
      </c>
      <c r="E93" s="9">
        <v>3800</v>
      </c>
      <c r="F93" s="9">
        <v>100</v>
      </c>
      <c r="G93" s="9">
        <v>3800</v>
      </c>
    </row>
    <row r="94" spans="1:7" s="10" customFormat="1" ht="12.75" hidden="1" customHeight="1">
      <c r="A94" s="7" t="s">
        <v>147</v>
      </c>
      <c r="B94" s="8" t="s">
        <v>148</v>
      </c>
      <c r="C94" s="9">
        <v>3800</v>
      </c>
      <c r="D94" s="9">
        <v>3800</v>
      </c>
      <c r="E94" s="9">
        <v>3800</v>
      </c>
      <c r="F94" s="9">
        <v>100</v>
      </c>
      <c r="G94" s="9">
        <v>3800</v>
      </c>
    </row>
    <row r="95" spans="1:7" s="10" customFormat="1" ht="12.75" customHeight="1">
      <c r="A95" s="15" t="s">
        <v>147</v>
      </c>
      <c r="B95" s="13" t="s">
        <v>149</v>
      </c>
      <c r="C95" s="14">
        <v>3800</v>
      </c>
      <c r="D95" s="14">
        <v>3800</v>
      </c>
      <c r="E95" s="14">
        <v>3800</v>
      </c>
      <c r="F95" s="14">
        <v>100</v>
      </c>
      <c r="G95" s="14">
        <v>3800</v>
      </c>
    </row>
    <row r="96" spans="1:7" s="10" customFormat="1" ht="12.75" hidden="1" customHeight="1">
      <c r="A96" s="7" t="s">
        <v>150</v>
      </c>
      <c r="B96" s="8" t="s">
        <v>151</v>
      </c>
      <c r="C96" s="9">
        <v>130800</v>
      </c>
      <c r="D96" s="9">
        <v>130500</v>
      </c>
      <c r="E96" s="9">
        <v>63396.01</v>
      </c>
      <c r="F96" s="9">
        <v>48.47</v>
      </c>
      <c r="G96" s="9">
        <v>130500</v>
      </c>
    </row>
    <row r="97" spans="1:7" s="10" customFormat="1" ht="12.75" hidden="1" customHeight="1">
      <c r="A97" s="7" t="s">
        <v>152</v>
      </c>
      <c r="B97" s="8" t="s">
        <v>153</v>
      </c>
      <c r="C97" s="9">
        <v>130800</v>
      </c>
      <c r="D97" s="9">
        <v>130500</v>
      </c>
      <c r="E97" s="9">
        <v>63396.01</v>
      </c>
      <c r="F97" s="9">
        <v>48.47</v>
      </c>
      <c r="G97" s="9">
        <v>130500</v>
      </c>
    </row>
    <row r="98" spans="1:7" s="10" customFormat="1" ht="12.75" customHeight="1">
      <c r="A98" s="15" t="s">
        <v>152</v>
      </c>
      <c r="B98" s="13" t="s">
        <v>154</v>
      </c>
      <c r="C98" s="14">
        <v>130800</v>
      </c>
      <c r="D98" s="14">
        <v>130500</v>
      </c>
      <c r="E98" s="14">
        <v>63396.01</v>
      </c>
      <c r="F98" s="14">
        <v>48.47</v>
      </c>
      <c r="G98" s="14">
        <v>130500</v>
      </c>
    </row>
    <row r="99" spans="1:7" s="10" customFormat="1" ht="12.75" customHeight="1">
      <c r="A99" s="7" t="s">
        <v>155</v>
      </c>
      <c r="B99" s="8" t="s">
        <v>156</v>
      </c>
      <c r="C99" s="9">
        <v>2036720</v>
      </c>
      <c r="D99" s="9">
        <v>2857164</v>
      </c>
      <c r="E99" s="9">
        <v>2366494</v>
      </c>
      <c r="F99" s="9">
        <v>116.19</v>
      </c>
      <c r="G99" s="9">
        <v>2857164</v>
      </c>
    </row>
    <row r="100" spans="1:7" s="10" customFormat="1" ht="12.75" hidden="1" customHeight="1">
      <c r="A100" s="7" t="s">
        <v>157</v>
      </c>
      <c r="B100" s="8" t="s">
        <v>158</v>
      </c>
      <c r="C100" s="9">
        <v>12720</v>
      </c>
      <c r="D100" s="9">
        <v>812720</v>
      </c>
      <c r="E100" s="9">
        <v>812720</v>
      </c>
      <c r="F100" s="9">
        <v>6389.31</v>
      </c>
      <c r="G100" s="9">
        <v>812720</v>
      </c>
    </row>
    <row r="101" spans="1:7" s="10" customFormat="1" ht="12.75" hidden="1" customHeight="1">
      <c r="A101" s="7" t="s">
        <v>159</v>
      </c>
      <c r="B101" s="8" t="s">
        <v>160</v>
      </c>
      <c r="C101" s="9">
        <v>12720</v>
      </c>
      <c r="D101" s="9">
        <v>812720</v>
      </c>
      <c r="E101" s="9">
        <v>812720</v>
      </c>
      <c r="F101" s="9">
        <v>6389.31</v>
      </c>
      <c r="G101" s="9">
        <v>812720</v>
      </c>
    </row>
    <row r="102" spans="1:7" s="10" customFormat="1" ht="12.75" customHeight="1">
      <c r="A102" s="15" t="s">
        <v>159</v>
      </c>
      <c r="B102" s="13" t="s">
        <v>161</v>
      </c>
      <c r="C102" s="14">
        <v>12720</v>
      </c>
      <c r="D102" s="14">
        <v>812720</v>
      </c>
      <c r="E102" s="14">
        <v>812720</v>
      </c>
      <c r="F102" s="14">
        <v>6389.31</v>
      </c>
      <c r="G102" s="14">
        <v>812720</v>
      </c>
    </row>
    <row r="103" spans="1:7" s="10" customFormat="1" ht="12.75" hidden="1" customHeight="1">
      <c r="A103" s="7" t="s">
        <v>162</v>
      </c>
      <c r="B103" s="8" t="s">
        <v>163</v>
      </c>
      <c r="C103" s="9">
        <v>2024000</v>
      </c>
      <c r="D103" s="9">
        <v>2044444</v>
      </c>
      <c r="E103" s="9">
        <v>1553774</v>
      </c>
      <c r="F103" s="9">
        <v>76.77</v>
      </c>
      <c r="G103" s="9">
        <v>2044444</v>
      </c>
    </row>
    <row r="104" spans="1:7" s="10" customFormat="1" ht="12.75" hidden="1" customHeight="1">
      <c r="A104" s="7" t="s">
        <v>164</v>
      </c>
      <c r="B104" s="8" t="s">
        <v>165</v>
      </c>
      <c r="C104" s="9">
        <v>2024000</v>
      </c>
      <c r="D104" s="9">
        <v>2044444</v>
      </c>
      <c r="E104" s="9">
        <v>1553774</v>
      </c>
      <c r="F104" s="9">
        <v>76.77</v>
      </c>
      <c r="G104" s="9">
        <v>2044444</v>
      </c>
    </row>
    <row r="105" spans="1:7" s="10" customFormat="1" ht="12.75" customHeight="1">
      <c r="A105" s="15" t="s">
        <v>164</v>
      </c>
      <c r="B105" s="13" t="s">
        <v>166</v>
      </c>
      <c r="C105" s="14">
        <v>2024000</v>
      </c>
      <c r="D105" s="14">
        <v>2044444</v>
      </c>
      <c r="E105" s="14">
        <v>1553774</v>
      </c>
      <c r="F105" s="14">
        <v>76.77</v>
      </c>
      <c r="G105" s="14">
        <v>2044444</v>
      </c>
    </row>
    <row r="106" spans="1:7" s="10" customFormat="1" ht="12.75" customHeight="1">
      <c r="A106" s="7" t="s">
        <v>167</v>
      </c>
      <c r="B106" s="8" t="s">
        <v>168</v>
      </c>
      <c r="C106" s="9"/>
      <c r="D106" s="9"/>
      <c r="E106" s="9">
        <v>50194.55</v>
      </c>
      <c r="F106" s="9"/>
      <c r="G106" s="9">
        <v>50194.55</v>
      </c>
    </row>
    <row r="107" spans="1:7" s="10" customFormat="1" ht="12.75" hidden="1" customHeight="1">
      <c r="A107" s="11" t="s">
        <v>169</v>
      </c>
      <c r="B107" s="8" t="s">
        <v>170</v>
      </c>
      <c r="C107" s="9"/>
      <c r="D107" s="9"/>
      <c r="E107" s="9">
        <v>50194.55</v>
      </c>
      <c r="F107" s="9"/>
      <c r="G107" s="9">
        <v>50194.55</v>
      </c>
    </row>
    <row r="108" spans="1:7" s="10" customFormat="1" ht="12.75" hidden="1" customHeight="1">
      <c r="A108" s="11" t="s">
        <v>171</v>
      </c>
      <c r="B108" s="8" t="s">
        <v>172</v>
      </c>
      <c r="C108" s="9"/>
      <c r="D108" s="9"/>
      <c r="E108" s="9">
        <v>50194.55</v>
      </c>
      <c r="F108" s="9"/>
      <c r="G108" s="9">
        <v>50194.55</v>
      </c>
    </row>
    <row r="109" spans="1:7" s="10" customFormat="1" ht="12.75" hidden="1" customHeight="1">
      <c r="A109" s="7" t="s">
        <v>173</v>
      </c>
      <c r="B109" s="8" t="s">
        <v>174</v>
      </c>
      <c r="C109" s="9"/>
      <c r="D109" s="9"/>
      <c r="E109" s="9">
        <v>50194.55</v>
      </c>
      <c r="F109" s="9"/>
      <c r="G109" s="9">
        <v>50194.55</v>
      </c>
    </row>
    <row r="110" spans="1:7" s="10" customFormat="1" ht="12.75" customHeight="1">
      <c r="A110" s="15" t="s">
        <v>173</v>
      </c>
      <c r="B110" s="13" t="s">
        <v>175</v>
      </c>
      <c r="C110" s="14"/>
      <c r="D110" s="14"/>
      <c r="E110" s="14">
        <v>50194.55</v>
      </c>
      <c r="F110" s="14"/>
      <c r="G110" s="14">
        <v>50194.55</v>
      </c>
    </row>
    <row r="111" spans="1:7" s="10" customFormat="1" ht="12.75" customHeight="1">
      <c r="A111" s="7" t="s">
        <v>176</v>
      </c>
      <c r="B111" s="16"/>
      <c r="C111" s="17">
        <v>8027569</v>
      </c>
      <c r="D111" s="17">
        <v>10553991</v>
      </c>
      <c r="E111" s="17">
        <v>8613727.8699999992</v>
      </c>
      <c r="F111" s="17">
        <v>107.3</v>
      </c>
      <c r="G111" s="17">
        <f>G82+G11</f>
        <v>10548478.379999999</v>
      </c>
    </row>
  </sheetData>
  <mergeCells count="10">
    <mergeCell ref="A2:G2"/>
    <mergeCell ref="A4:G4"/>
    <mergeCell ref="A5:G5"/>
    <mergeCell ref="B7:G7"/>
    <mergeCell ref="A9:A10"/>
    <mergeCell ref="B9:B10"/>
    <mergeCell ref="C9:C10"/>
    <mergeCell ref="D9:D10"/>
    <mergeCell ref="E9:E10"/>
    <mergeCell ref="G9:G10"/>
  </mergeCells>
  <pageMargins left="0.59055118110236227" right="0.59055118110236227" top="0.59055118110236227" bottom="0.59055118110236227" header="0" footer="0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 доходов</vt:lpstr>
      <vt:lpstr>'Анализ доходов'!LAST_CELL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SizovaGA</dc:creator>
  <dc:description>POI HSSF rep:2.56.0.283</dc:description>
  <cp:lastModifiedBy>acer</cp:lastModifiedBy>
  <cp:lastPrinted>2024-11-08T11:53:11Z</cp:lastPrinted>
  <dcterms:modified xsi:type="dcterms:W3CDTF">2024-12-05T11:50:11Z</dcterms:modified>
</cp:coreProperties>
</file>